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6\Lot 27 - CES\AO TVX CES Caromboles\"/>
    </mc:Choice>
  </mc:AlternateContent>
  <xr:revisionPtr revIDLastSave="0" documentId="13_ncr:1_{4C09E6F0-3699-46D2-A175-5668000F7496}" xr6:coauthVersionLast="36" xr6:coauthVersionMax="47" xr10:uidLastSave="{00000000-0000-0000-0000-000000000000}"/>
  <bookViews>
    <workbookView xWindow="0" yWindow="0" windowWidth="21435" windowHeight="8130" xr2:uid="{00000000-000D-0000-FFFF-FFFF00000000}"/>
  </bookViews>
  <sheets>
    <sheet name="ESTIM BASE" sheetId="16" r:id="rId1"/>
    <sheet name="ESTIM VARIANTE" sheetId="17" r:id="rId2"/>
  </sheets>
  <definedNames>
    <definedName name="_xlnm.Print_Titles" localSheetId="0">'ESTIM BASE'!$1:$5</definedName>
    <definedName name="_xlnm.Print_Titles" localSheetId="1">'ESTIM VARIANTE'!$1:$5</definedName>
    <definedName name="Print_Area" localSheetId="0">'ESTIM BASE'!$A$1:$F$52</definedName>
    <definedName name="Print_Area" localSheetId="1">'ESTIM VARIANTE'!$A$1:$F$47</definedName>
    <definedName name="_xlnm.Print_Area" localSheetId="0">'ESTIM BASE'!$A$1:$F$55</definedName>
    <definedName name="_xlnm.Print_Area" localSheetId="1">'ESTIM VARIANTE'!$A$1:$F$50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7" l="1"/>
  <c r="D28" i="17"/>
  <c r="D20" i="17"/>
  <c r="D12" i="17"/>
  <c r="F18" i="17"/>
  <c r="F37" i="17"/>
  <c r="F29" i="17"/>
  <c r="F21" i="17"/>
  <c r="F13" i="17"/>
  <c r="F49" i="16"/>
  <c r="F50" i="16"/>
  <c r="F40" i="16"/>
  <c r="F31" i="16"/>
  <c r="F19" i="16"/>
  <c r="F16" i="16" l="1"/>
  <c r="F27" i="16"/>
  <c r="F26" i="17"/>
  <c r="F9" i="17"/>
  <c r="F8" i="17"/>
  <c r="F38" i="17"/>
  <c r="F36" i="17"/>
  <c r="F35" i="17"/>
  <c r="F34" i="17"/>
  <c r="F30" i="17"/>
  <c r="F28" i="17"/>
  <c r="F27" i="17"/>
  <c r="F22" i="17"/>
  <c r="F20" i="17"/>
  <c r="F19" i="17"/>
  <c r="F14" i="17"/>
  <c r="F12" i="17"/>
  <c r="F11" i="17"/>
  <c r="F7" i="17"/>
  <c r="F6" i="17"/>
  <c r="F47" i="16"/>
  <c r="F38" i="16"/>
  <c r="F29" i="16"/>
  <c r="F17" i="16"/>
  <c r="F48" i="16"/>
  <c r="F46" i="16"/>
  <c r="F45" i="16"/>
  <c r="F41" i="16"/>
  <c r="F39" i="16"/>
  <c r="F36" i="16"/>
  <c r="F32" i="16"/>
  <c r="F30" i="16"/>
  <c r="F26" i="16"/>
  <c r="F25" i="16"/>
  <c r="F24" i="16"/>
  <c r="F14" i="16"/>
  <c r="F13" i="16"/>
  <c r="F28" i="16" l="1"/>
  <c r="F37" i="16"/>
  <c r="F48" i="17"/>
  <c r="F8" i="16"/>
  <c r="F7" i="16"/>
  <c r="F6" i="16"/>
  <c r="F18" i="16"/>
  <c r="F15" i="16"/>
  <c r="F20" i="16"/>
  <c r="F50" i="17" l="1"/>
  <c r="F49" i="17"/>
  <c r="F12" i="16"/>
  <c r="F9" i="16"/>
  <c r="F53" i="16" s="1"/>
  <c r="F54" i="16" l="1"/>
  <c r="F55" i="16" l="1"/>
</calcChain>
</file>

<file path=xl/sharedStrings.xml><?xml version="1.0" encoding="utf-8"?>
<sst xmlns="http://schemas.openxmlformats.org/spreadsheetml/2006/main" count="262" uniqueCount="53">
  <si>
    <t>Désignation des ouvrages</t>
  </si>
  <si>
    <t>Unité</t>
  </si>
  <si>
    <t>Quantité</t>
  </si>
  <si>
    <t>Prix
Unitaire</t>
  </si>
  <si>
    <t>Prix Total</t>
  </si>
  <si>
    <t>Ens</t>
  </si>
  <si>
    <t>N°
poste</t>
  </si>
  <si>
    <t>TOTAL TTC</t>
  </si>
  <si>
    <t xml:space="preserve">TOTAL HT </t>
  </si>
  <si>
    <t>4.1</t>
  </si>
  <si>
    <t>4.2</t>
  </si>
  <si>
    <t>4.3</t>
  </si>
  <si>
    <t>Frt</t>
  </si>
  <si>
    <t>4.4</t>
  </si>
  <si>
    <t>4.5</t>
  </si>
  <si>
    <t>4.6</t>
  </si>
  <si>
    <t>4.7</t>
  </si>
  <si>
    <t>4.8</t>
  </si>
  <si>
    <t>4.9</t>
  </si>
  <si>
    <t>4.10</t>
  </si>
  <si>
    <t>Installations de chantier et sécurité</t>
  </si>
  <si>
    <t>Dépose des installations de production d'ECS existantes</t>
  </si>
  <si>
    <t>TGC 6%</t>
  </si>
  <si>
    <t>Inclus dans les prix</t>
  </si>
  <si>
    <t>U</t>
  </si>
  <si>
    <t>Études d'exécution, conformités et DOE</t>
  </si>
  <si>
    <r>
      <rPr>
        <sz val="12"/>
        <rFont val="Tahoma"/>
        <family val="2"/>
      </rPr>
      <t xml:space="preserve">RÉSIDENCE CARAMBOLES - 33 logements
</t>
    </r>
    <r>
      <rPr>
        <b/>
        <sz val="12"/>
        <rFont val="Tahoma"/>
        <family val="2"/>
      </rPr>
      <t>CHAUFFE-EAU SOLAIRES THERMIQUES THERMOSIPHONS</t>
    </r>
    <r>
      <rPr>
        <sz val="12"/>
        <rFont val="Tahoma"/>
        <family val="2"/>
      </rPr>
      <t xml:space="preserve">
</t>
    </r>
    <r>
      <rPr>
        <b/>
        <sz val="12"/>
        <rFont val="Tahoma"/>
        <family val="2"/>
      </rPr>
      <t xml:space="preserve">
SOLUTION BASE</t>
    </r>
  </si>
  <si>
    <t>Reprise de l'étanchéité des percements existants en toiture</t>
  </si>
  <si>
    <t>Chauffe-eau solaire thermique thermosiphon</t>
  </si>
  <si>
    <t>4.6.1</t>
  </si>
  <si>
    <t>Ballon de préparation et stockage ECS 100L (F2)</t>
  </si>
  <si>
    <t>Ballon de préparation et stockage ECS 150L (F3)</t>
  </si>
  <si>
    <t>Ballon de préparation et stockage ECS 200L (F4)</t>
  </si>
  <si>
    <t>4.6.2</t>
  </si>
  <si>
    <r>
      <t>Capteur solaire thermique 2m</t>
    </r>
    <r>
      <rPr>
        <vertAlign val="superscript"/>
        <sz val="10"/>
        <rFont val="Tahoma"/>
        <family val="2"/>
      </rPr>
      <t>2</t>
    </r>
    <r>
      <rPr>
        <sz val="10"/>
        <rFont val="Tahoma"/>
        <family val="2"/>
      </rPr>
      <t xml:space="preserve"> (F2)</t>
    </r>
  </si>
  <si>
    <r>
      <t>Capteur solaire thermique 3m</t>
    </r>
    <r>
      <rPr>
        <vertAlign val="superscript"/>
        <sz val="10"/>
        <rFont val="Tahoma"/>
        <family val="2"/>
      </rPr>
      <t>2</t>
    </r>
    <r>
      <rPr>
        <sz val="10"/>
        <rFont val="Tahoma"/>
        <family val="2"/>
      </rPr>
      <t xml:space="preserve"> (F3 &amp; F4)</t>
    </r>
  </si>
  <si>
    <t>Accessoires hydrauliques</t>
  </si>
  <si>
    <t>Canalisations hydrauliques EC/EF</t>
  </si>
  <si>
    <t>ml</t>
  </si>
  <si>
    <t>Câblage électrique et boitier de raccordement</t>
  </si>
  <si>
    <t>Travaux et prestations annexes</t>
  </si>
  <si>
    <r>
      <t>Capteur solaire thermique 3m</t>
    </r>
    <r>
      <rPr>
        <vertAlign val="superscript"/>
        <sz val="10"/>
        <rFont val="Tahoma"/>
        <family val="2"/>
      </rPr>
      <t>2</t>
    </r>
    <r>
      <rPr>
        <sz val="10"/>
        <rFont val="Tahoma"/>
        <family val="2"/>
      </rPr>
      <t xml:space="preserve"> (F4)</t>
    </r>
  </si>
  <si>
    <t>Déplacement et repositionnement des cuves ECS existantes</t>
  </si>
  <si>
    <t>PM</t>
  </si>
  <si>
    <r>
      <rPr>
        <sz val="12"/>
        <rFont val="Tahoma"/>
        <family val="2"/>
      </rPr>
      <t xml:space="preserve">RÉSIDENCE CARAMBOLES - 33 logements
</t>
    </r>
    <r>
      <rPr>
        <b/>
        <sz val="12"/>
        <rFont val="Tahoma"/>
        <family val="2"/>
      </rPr>
      <t>CHAUFFE-EAU SOLAIRES THERMIQUES THERMOSIPHONS</t>
    </r>
    <r>
      <rPr>
        <sz val="12"/>
        <rFont val="Tahoma"/>
        <family val="2"/>
      </rPr>
      <t xml:space="preserve">
</t>
    </r>
    <r>
      <rPr>
        <b/>
        <sz val="12"/>
        <rFont val="Tahoma"/>
        <family val="2"/>
      </rPr>
      <t xml:space="preserve">
SOLUTION VARIANTE</t>
    </r>
  </si>
  <si>
    <t>Bâtiment A - 14 logements : 6x F2 + 6x F3 + 2x F4</t>
  </si>
  <si>
    <t>Bâtiment B - 15 logements : 7x F2 + 6x F3 + 2x F4</t>
  </si>
  <si>
    <t>Bâtiment C - 2 logements : 2x F4 DUPLEX</t>
  </si>
  <si>
    <t>Bâtiment D - 2 logements : 2x F4 DUPLEX</t>
  </si>
  <si>
    <t>Travaux en Pour Mémoire (PM)</t>
  </si>
  <si>
    <t>4.11</t>
  </si>
  <si>
    <t>Traversées de toiture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</si>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</sst>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ahoma"/>
      <family val="2"/>
    </font>
    <font>
      <sz val="12"/>
      <color theme="1"/>
      <name val="Tahoma"/>
      <family val="2"/>
    </font>
    <font>
      <b/>
      <sz val="12"/>
      <name val="Tahoma"/>
      <family val="2"/>
    </font>
    <font>
      <b/>
      <sz val="12"/>
      <color theme="1"/>
      <name val="Tahoma"/>
      <family val="2"/>
    </font>
    <font>
      <sz val="11"/>
      <color theme="1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  <font>
      <b/>
      <u/>
      <sz val="10"/>
      <name val="Tahoma"/>
      <family val="2"/>
    </font>
    <font>
      <sz val="12"/>
      <name val="Tahoma"/>
      <family val="2"/>
    </font>
    <font>
      <vertAlign val="superscript"/>
      <sz val="10"/>
      <name val="Tahoma"/>
      <family val="2"/>
    </font>
    <font>
      <i/>
      <sz val="11"/>
      <color rgb="FFFF0000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1" applyFont="1" applyBorder="1" applyAlignment="1">
      <alignment horizontal="left" vertical="center" wrapText="1"/>
    </xf>
    <xf numFmtId="1" fontId="12" fillId="0" borderId="1" xfId="1" applyNumberFormat="1" applyFont="1" applyBorder="1" applyAlignment="1">
      <alignment horizontal="center" vertical="center"/>
    </xf>
    <xf numFmtId="3" fontId="12" fillId="0" borderId="1" xfId="1" applyNumberFormat="1" applyFont="1" applyBorder="1" applyAlignment="1">
      <alignment horizontal="right" vertical="center" wrapText="1"/>
    </xf>
    <xf numFmtId="3" fontId="12" fillId="0" borderId="1" xfId="1" applyNumberFormat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3" fontId="4" fillId="0" borderId="0" xfId="0" applyNumberFormat="1" applyFont="1"/>
    <xf numFmtId="0" fontId="11" fillId="0" borderId="1" xfId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1" fontId="4" fillId="0" borderId="0" xfId="0" applyNumberFormat="1" applyFont="1"/>
    <xf numFmtId="1" fontId="17" fillId="0" borderId="0" xfId="0" applyNumberFormat="1" applyFont="1"/>
    <xf numFmtId="3" fontId="18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3" fontId="12" fillId="0" borderId="2" xfId="1" applyNumberFormat="1" applyFont="1" applyBorder="1" applyAlignment="1">
      <alignment horizontal="center" vertical="center" wrapText="1"/>
    </xf>
    <xf numFmtId="3" fontId="12" fillId="0" borderId="4" xfId="1" applyNumberFormat="1" applyFont="1" applyBorder="1" applyAlignment="1">
      <alignment horizontal="center" vertical="center" wrapText="1"/>
    </xf>
    <xf numFmtId="3" fontId="12" fillId="0" borderId="3" xfId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 wrapText="1"/>
    </xf>
  </cellXfs>
  <cellStyles count="6">
    <cellStyle name="Milliers 2" xfId="4" xr:uid="{90DF61B8-9273-4840-86DE-E2310F271EF2}"/>
    <cellStyle name="Normal" xfId="0" builtinId="0"/>
    <cellStyle name="Normal 2" xfId="1" xr:uid="{00000000-0005-0000-0000-000001000000}"/>
    <cellStyle name="Normal 2 2" xfId="5" xr:uid="{7ECD3247-461F-B247-94D0-D4AD8D0C2AE3}"/>
    <cellStyle name="Normal 3" xfId="2" xr:uid="{CFA452A8-A938-4DFF-A7DC-B8030A8014B7}"/>
    <cellStyle name="Pourcentage 2" xfId="3" xr:uid="{7CA1B90A-C35C-4E6D-BE20-58AE2CDFF2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9"/>
  <sheetViews>
    <sheetView showGridLines="0" tabSelected="1" showWhiteSpace="0" zoomScale="120" zoomScaleNormal="120" zoomScaleSheetLayoutView="100" workbookViewId="0">
      <selection activeCell="E9" sqref="E9"/>
    </sheetView>
  </sheetViews>
  <sheetFormatPr baseColWidth="10" defaultColWidth="10.7109375" defaultRowHeight="14.25" x14ac:dyDescent="0.2"/>
  <cols>
    <col min="1" max="1" width="5.42578125" style="1" bestFit="1" customWidth="1"/>
    <col min="2" max="2" width="49.42578125" style="1" customWidth="1"/>
    <col min="3" max="3" width="5.85546875" style="1" customWidth="1"/>
    <col min="4" max="4" width="8.42578125" style="1" bestFit="1" customWidth="1"/>
    <col min="5" max="5" width="13.42578125" style="1" customWidth="1"/>
    <col min="6" max="6" width="15" style="1" customWidth="1"/>
    <col min="7" max="7" width="9.140625" style="1" bestFit="1" customWidth="1"/>
    <col min="8" max="16384" width="10.7109375" style="1"/>
  </cols>
  <sheetData>
    <row r="1" spans="1:8" ht="102.95" customHeight="1" x14ac:dyDescent="0.2">
      <c r="A1" s="25" t="s">
        <v>26</v>
      </c>
      <c r="B1" s="26"/>
      <c r="C1" s="3"/>
      <c r="D1" s="27" t="s">
        <v>52</v>
      </c>
      <c r="E1" s="28"/>
      <c r="F1" s="29"/>
    </row>
    <row r="2" spans="1:8" x14ac:dyDescent="0.2">
      <c r="A2" s="4"/>
      <c r="B2" s="5"/>
      <c r="C2" s="6"/>
      <c r="D2" s="4"/>
      <c r="E2" s="5"/>
      <c r="F2" s="5"/>
    </row>
    <row r="3" spans="1:8" ht="32.1" customHeight="1" x14ac:dyDescent="0.2">
      <c r="A3" s="34" t="s">
        <v>6</v>
      </c>
      <c r="B3" s="30" t="s">
        <v>0</v>
      </c>
      <c r="C3" s="30" t="s">
        <v>1</v>
      </c>
      <c r="D3" s="31" t="s">
        <v>2</v>
      </c>
      <c r="E3" s="32" t="s">
        <v>3</v>
      </c>
      <c r="F3" s="33" t="s">
        <v>4</v>
      </c>
    </row>
    <row r="4" spans="1:8" x14ac:dyDescent="0.2">
      <c r="A4" s="34"/>
      <c r="B4" s="30"/>
      <c r="C4" s="30"/>
      <c r="D4" s="31"/>
      <c r="E4" s="32"/>
      <c r="F4" s="33"/>
    </row>
    <row r="5" spans="1:8" ht="18" customHeight="1" x14ac:dyDescent="0.2">
      <c r="A5" s="8"/>
      <c r="B5" s="13"/>
      <c r="C5" s="7"/>
      <c r="D5" s="10"/>
      <c r="E5" s="11"/>
      <c r="F5" s="12"/>
    </row>
    <row r="6" spans="1:8" ht="21.95" customHeight="1" x14ac:dyDescent="0.2">
      <c r="A6" s="8" t="s">
        <v>9</v>
      </c>
      <c r="B6" s="9" t="s">
        <v>20</v>
      </c>
      <c r="C6" s="7" t="s">
        <v>12</v>
      </c>
      <c r="D6" s="10">
        <v>1</v>
      </c>
      <c r="E6" s="11"/>
      <c r="F6" s="12">
        <f>D6*E6</f>
        <v>0</v>
      </c>
      <c r="H6" s="17"/>
    </row>
    <row r="7" spans="1:8" ht="21.95" customHeight="1" x14ac:dyDescent="0.2">
      <c r="A7" s="8" t="s">
        <v>10</v>
      </c>
      <c r="B7" s="9" t="s">
        <v>25</v>
      </c>
      <c r="C7" s="7" t="s">
        <v>12</v>
      </c>
      <c r="D7" s="10">
        <v>1</v>
      </c>
      <c r="E7" s="11"/>
      <c r="F7" s="12">
        <f>D7*E7</f>
        <v>0</v>
      </c>
      <c r="H7" s="17"/>
    </row>
    <row r="8" spans="1:8" ht="21.95" customHeight="1" x14ac:dyDescent="0.2">
      <c r="A8" s="8" t="s">
        <v>11</v>
      </c>
      <c r="B8" s="9" t="s">
        <v>21</v>
      </c>
      <c r="C8" s="7" t="s">
        <v>12</v>
      </c>
      <c r="D8" s="10">
        <v>1</v>
      </c>
      <c r="E8" s="11"/>
      <c r="F8" s="12">
        <f t="shared" ref="F8" si="0">D8*E8</f>
        <v>0</v>
      </c>
      <c r="H8" s="17"/>
    </row>
    <row r="9" spans="1:8" ht="21.95" customHeight="1" x14ac:dyDescent="0.2">
      <c r="A9" s="8" t="s">
        <v>14</v>
      </c>
      <c r="B9" s="9" t="s">
        <v>27</v>
      </c>
      <c r="C9" s="7" t="s">
        <v>12</v>
      </c>
      <c r="D9" s="10">
        <v>1</v>
      </c>
      <c r="E9" s="11"/>
      <c r="F9" s="12">
        <f t="shared" ref="F9" si="1">D9*E9</f>
        <v>0</v>
      </c>
      <c r="H9" s="17"/>
    </row>
    <row r="10" spans="1:8" ht="21.95" customHeight="1" x14ac:dyDescent="0.2">
      <c r="A10" s="8"/>
      <c r="B10" s="16" t="s">
        <v>45</v>
      </c>
      <c r="C10" s="7"/>
      <c r="D10" s="10"/>
      <c r="E10" s="11"/>
      <c r="F10" s="12"/>
    </row>
    <row r="11" spans="1:8" ht="21.95" customHeight="1" x14ac:dyDescent="0.2">
      <c r="A11" s="8" t="s">
        <v>15</v>
      </c>
      <c r="B11" s="9" t="s">
        <v>28</v>
      </c>
      <c r="C11" s="7"/>
      <c r="D11" s="10"/>
      <c r="E11" s="11"/>
      <c r="F11" s="12"/>
    </row>
    <row r="12" spans="1:8" ht="21.95" customHeight="1" x14ac:dyDescent="0.2">
      <c r="A12" s="8" t="s">
        <v>29</v>
      </c>
      <c r="B12" s="9" t="s">
        <v>30</v>
      </c>
      <c r="C12" s="7" t="s">
        <v>24</v>
      </c>
      <c r="D12" s="10">
        <v>6</v>
      </c>
      <c r="E12" s="11"/>
      <c r="F12" s="12">
        <f t="shared" ref="F12:F20" si="2">D12*E12</f>
        <v>0</v>
      </c>
    </row>
    <row r="13" spans="1:8" ht="21.95" customHeight="1" x14ac:dyDescent="0.2">
      <c r="A13" s="8" t="s">
        <v>29</v>
      </c>
      <c r="B13" s="9" t="s">
        <v>31</v>
      </c>
      <c r="C13" s="7" t="s">
        <v>24</v>
      </c>
      <c r="D13" s="10">
        <v>6</v>
      </c>
      <c r="E13" s="11"/>
      <c r="F13" s="12">
        <f t="shared" si="2"/>
        <v>0</v>
      </c>
    </row>
    <row r="14" spans="1:8" ht="21.95" customHeight="1" x14ac:dyDescent="0.2">
      <c r="A14" s="8" t="s">
        <v>29</v>
      </c>
      <c r="B14" s="9" t="s">
        <v>32</v>
      </c>
      <c r="C14" s="7" t="s">
        <v>24</v>
      </c>
      <c r="D14" s="10">
        <v>2</v>
      </c>
      <c r="E14" s="11"/>
      <c r="F14" s="12">
        <f t="shared" si="2"/>
        <v>0</v>
      </c>
    </row>
    <row r="15" spans="1:8" ht="21.95" customHeight="1" x14ac:dyDescent="0.2">
      <c r="A15" s="8" t="s">
        <v>33</v>
      </c>
      <c r="B15" s="9" t="s">
        <v>34</v>
      </c>
      <c r="C15" s="7" t="s">
        <v>24</v>
      </c>
      <c r="D15" s="10">
        <v>6</v>
      </c>
      <c r="E15" s="11"/>
      <c r="F15" s="12">
        <f t="shared" si="2"/>
        <v>0</v>
      </c>
    </row>
    <row r="16" spans="1:8" ht="21.95" customHeight="1" x14ac:dyDescent="0.2">
      <c r="A16" s="8" t="s">
        <v>33</v>
      </c>
      <c r="B16" s="9" t="s">
        <v>35</v>
      </c>
      <c r="C16" s="7" t="s">
        <v>24</v>
      </c>
      <c r="D16" s="10">
        <v>8</v>
      </c>
      <c r="E16" s="11"/>
      <c r="F16" s="12">
        <f t="shared" si="2"/>
        <v>0</v>
      </c>
    </row>
    <row r="17" spans="1:8" ht="21.95" customHeight="1" x14ac:dyDescent="0.2">
      <c r="A17" s="8" t="s">
        <v>16</v>
      </c>
      <c r="B17" s="9" t="s">
        <v>36</v>
      </c>
      <c r="C17" s="7" t="s">
        <v>5</v>
      </c>
      <c r="D17" s="10">
        <v>14</v>
      </c>
      <c r="E17" s="11"/>
      <c r="F17" s="12">
        <f t="shared" si="2"/>
        <v>0</v>
      </c>
    </row>
    <row r="18" spans="1:8" ht="21.95" customHeight="1" x14ac:dyDescent="0.2">
      <c r="A18" s="8" t="s">
        <v>17</v>
      </c>
      <c r="B18" s="9" t="s">
        <v>37</v>
      </c>
      <c r="C18" s="7" t="s">
        <v>38</v>
      </c>
      <c r="D18" s="10">
        <v>126</v>
      </c>
      <c r="E18" s="11"/>
      <c r="F18" s="12">
        <f t="shared" si="2"/>
        <v>0</v>
      </c>
    </row>
    <row r="19" spans="1:8" ht="21.95" customHeight="1" x14ac:dyDescent="0.2">
      <c r="A19" s="8" t="s">
        <v>18</v>
      </c>
      <c r="B19" s="9" t="s">
        <v>51</v>
      </c>
      <c r="C19" s="7" t="s">
        <v>12</v>
      </c>
      <c r="D19" s="10">
        <v>1</v>
      </c>
      <c r="E19" s="11"/>
      <c r="F19" s="12">
        <f t="shared" si="2"/>
        <v>0</v>
      </c>
      <c r="H19" s="17"/>
    </row>
    <row r="20" spans="1:8" ht="21.95" customHeight="1" x14ac:dyDescent="0.2">
      <c r="A20" s="8" t="s">
        <v>19</v>
      </c>
      <c r="B20" s="9" t="s">
        <v>39</v>
      </c>
      <c r="C20" s="7" t="s">
        <v>5</v>
      </c>
      <c r="D20" s="10">
        <v>14</v>
      </c>
      <c r="E20" s="11"/>
      <c r="F20" s="12">
        <f t="shared" si="2"/>
        <v>0</v>
      </c>
    </row>
    <row r="21" spans="1:8" ht="21.95" customHeight="1" x14ac:dyDescent="0.2">
      <c r="A21" s="8" t="s">
        <v>50</v>
      </c>
      <c r="B21" s="9" t="s">
        <v>40</v>
      </c>
      <c r="C21" s="22" t="s">
        <v>23</v>
      </c>
      <c r="D21" s="23"/>
      <c r="E21" s="23"/>
      <c r="F21" s="24"/>
    </row>
    <row r="22" spans="1:8" ht="21.95" customHeight="1" x14ac:dyDescent="0.2">
      <c r="A22" s="8"/>
      <c r="B22" s="16" t="s">
        <v>46</v>
      </c>
      <c r="C22" s="7"/>
      <c r="D22" s="10"/>
      <c r="E22" s="11"/>
      <c r="F22" s="12"/>
    </row>
    <row r="23" spans="1:8" ht="21.95" customHeight="1" x14ac:dyDescent="0.2">
      <c r="A23" s="8" t="s">
        <v>15</v>
      </c>
      <c r="B23" s="9" t="s">
        <v>28</v>
      </c>
      <c r="C23" s="7"/>
      <c r="D23" s="10"/>
      <c r="E23" s="11"/>
      <c r="F23" s="12"/>
    </row>
    <row r="24" spans="1:8" ht="21.95" customHeight="1" x14ac:dyDescent="0.2">
      <c r="A24" s="8" t="s">
        <v>29</v>
      </c>
      <c r="B24" s="9" t="s">
        <v>30</v>
      </c>
      <c r="C24" s="7" t="s">
        <v>24</v>
      </c>
      <c r="D24" s="10">
        <v>7</v>
      </c>
      <c r="E24" s="11"/>
      <c r="F24" s="12">
        <f t="shared" ref="F24:F32" si="3">D24*E24</f>
        <v>0</v>
      </c>
    </row>
    <row r="25" spans="1:8" ht="21.95" customHeight="1" x14ac:dyDescent="0.2">
      <c r="A25" s="8" t="s">
        <v>29</v>
      </c>
      <c r="B25" s="9" t="s">
        <v>31</v>
      </c>
      <c r="C25" s="7" t="s">
        <v>24</v>
      </c>
      <c r="D25" s="10">
        <v>6</v>
      </c>
      <c r="E25" s="11"/>
      <c r="F25" s="12">
        <f t="shared" si="3"/>
        <v>0</v>
      </c>
    </row>
    <row r="26" spans="1:8" ht="21.95" customHeight="1" x14ac:dyDescent="0.2">
      <c r="A26" s="8" t="s">
        <v>29</v>
      </c>
      <c r="B26" s="9" t="s">
        <v>32</v>
      </c>
      <c r="C26" s="7" t="s">
        <v>24</v>
      </c>
      <c r="D26" s="10">
        <v>2</v>
      </c>
      <c r="E26" s="11"/>
      <c r="F26" s="12">
        <f t="shared" si="3"/>
        <v>0</v>
      </c>
    </row>
    <row r="27" spans="1:8" ht="21.95" customHeight="1" x14ac:dyDescent="0.2">
      <c r="A27" s="8" t="s">
        <v>33</v>
      </c>
      <c r="B27" s="9" t="s">
        <v>34</v>
      </c>
      <c r="C27" s="7" t="s">
        <v>24</v>
      </c>
      <c r="D27" s="10">
        <v>7</v>
      </c>
      <c r="E27" s="11"/>
      <c r="F27" s="12">
        <f t="shared" si="3"/>
        <v>0</v>
      </c>
    </row>
    <row r="28" spans="1:8" ht="21.95" customHeight="1" x14ac:dyDescent="0.2">
      <c r="A28" s="8" t="s">
        <v>33</v>
      </c>
      <c r="B28" s="9" t="s">
        <v>35</v>
      </c>
      <c r="C28" s="7" t="s">
        <v>24</v>
      </c>
      <c r="D28" s="10">
        <v>8</v>
      </c>
      <c r="E28" s="11"/>
      <c r="F28" s="12">
        <f t="shared" si="3"/>
        <v>0</v>
      </c>
    </row>
    <row r="29" spans="1:8" ht="21.95" customHeight="1" x14ac:dyDescent="0.2">
      <c r="A29" s="8" t="s">
        <v>16</v>
      </c>
      <c r="B29" s="9" t="s">
        <v>36</v>
      </c>
      <c r="C29" s="7" t="s">
        <v>5</v>
      </c>
      <c r="D29" s="10">
        <v>15</v>
      </c>
      <c r="E29" s="11"/>
      <c r="F29" s="12">
        <f t="shared" si="3"/>
        <v>0</v>
      </c>
    </row>
    <row r="30" spans="1:8" ht="21.95" customHeight="1" x14ac:dyDescent="0.2">
      <c r="A30" s="8" t="s">
        <v>17</v>
      </c>
      <c r="B30" s="9" t="s">
        <v>37</v>
      </c>
      <c r="C30" s="7" t="s">
        <v>38</v>
      </c>
      <c r="D30" s="10">
        <v>230</v>
      </c>
      <c r="E30" s="11"/>
      <c r="F30" s="12">
        <f t="shared" si="3"/>
        <v>0</v>
      </c>
    </row>
    <row r="31" spans="1:8" ht="21.95" customHeight="1" x14ac:dyDescent="0.2">
      <c r="A31" s="8" t="s">
        <v>18</v>
      </c>
      <c r="B31" s="9" t="s">
        <v>51</v>
      </c>
      <c r="C31" s="7" t="s">
        <v>12</v>
      </c>
      <c r="D31" s="10">
        <v>1</v>
      </c>
      <c r="E31" s="11"/>
      <c r="F31" s="12">
        <f t="shared" si="3"/>
        <v>0</v>
      </c>
      <c r="H31" s="17"/>
    </row>
    <row r="32" spans="1:8" ht="21.95" customHeight="1" x14ac:dyDescent="0.2">
      <c r="A32" s="8" t="s">
        <v>19</v>
      </c>
      <c r="B32" s="9" t="s">
        <v>39</v>
      </c>
      <c r="C32" s="7" t="s">
        <v>5</v>
      </c>
      <c r="D32" s="10">
        <v>15</v>
      </c>
      <c r="E32" s="11"/>
      <c r="F32" s="12">
        <f t="shared" si="3"/>
        <v>0</v>
      </c>
    </row>
    <row r="33" spans="1:8" ht="21.95" customHeight="1" x14ac:dyDescent="0.2">
      <c r="A33" s="8" t="s">
        <v>50</v>
      </c>
      <c r="B33" s="9" t="s">
        <v>40</v>
      </c>
      <c r="C33" s="22" t="s">
        <v>23</v>
      </c>
      <c r="D33" s="23"/>
      <c r="E33" s="23"/>
      <c r="F33" s="24"/>
    </row>
    <row r="34" spans="1:8" ht="21.95" customHeight="1" x14ac:dyDescent="0.2">
      <c r="A34" s="8"/>
      <c r="B34" s="16" t="s">
        <v>47</v>
      </c>
      <c r="C34" s="7"/>
      <c r="D34" s="10"/>
      <c r="E34" s="11"/>
      <c r="F34" s="12"/>
    </row>
    <row r="35" spans="1:8" ht="21.95" customHeight="1" x14ac:dyDescent="0.2">
      <c r="A35" s="8" t="s">
        <v>15</v>
      </c>
      <c r="B35" s="9" t="s">
        <v>28</v>
      </c>
      <c r="C35" s="7"/>
      <c r="D35" s="10"/>
      <c r="E35" s="11"/>
      <c r="F35" s="12"/>
    </row>
    <row r="36" spans="1:8" ht="21.95" customHeight="1" x14ac:dyDescent="0.2">
      <c r="A36" s="8" t="s">
        <v>29</v>
      </c>
      <c r="B36" s="9" t="s">
        <v>32</v>
      </c>
      <c r="C36" s="7" t="s">
        <v>24</v>
      </c>
      <c r="D36" s="10">
        <v>2</v>
      </c>
      <c r="E36" s="11"/>
      <c r="F36" s="12">
        <f>D36*E36</f>
        <v>0</v>
      </c>
    </row>
    <row r="37" spans="1:8" ht="21.95" customHeight="1" x14ac:dyDescent="0.2">
      <c r="A37" s="8" t="s">
        <v>33</v>
      </c>
      <c r="B37" s="9" t="s">
        <v>41</v>
      </c>
      <c r="C37" s="7" t="s">
        <v>24</v>
      </c>
      <c r="D37" s="10">
        <v>2</v>
      </c>
      <c r="E37" s="11"/>
      <c r="F37" s="12">
        <f>D37*E37</f>
        <v>0</v>
      </c>
    </row>
    <row r="38" spans="1:8" ht="21.95" customHeight="1" x14ac:dyDescent="0.2">
      <c r="A38" s="8" t="s">
        <v>16</v>
      </c>
      <c r="B38" s="9" t="s">
        <v>36</v>
      </c>
      <c r="C38" s="7" t="s">
        <v>5</v>
      </c>
      <c r="D38" s="10">
        <v>2</v>
      </c>
      <c r="E38" s="11"/>
      <c r="F38" s="12">
        <f>D38*E38</f>
        <v>0</v>
      </c>
    </row>
    <row r="39" spans="1:8" ht="21.95" customHeight="1" x14ac:dyDescent="0.2">
      <c r="A39" s="8" t="s">
        <v>17</v>
      </c>
      <c r="B39" s="9" t="s">
        <v>37</v>
      </c>
      <c r="C39" s="7" t="s">
        <v>38</v>
      </c>
      <c r="D39" s="10">
        <v>12</v>
      </c>
      <c r="E39" s="11"/>
      <c r="F39" s="12">
        <f>D39*E39</f>
        <v>0</v>
      </c>
    </row>
    <row r="40" spans="1:8" ht="21.95" customHeight="1" x14ac:dyDescent="0.2">
      <c r="A40" s="8" t="s">
        <v>18</v>
      </c>
      <c r="B40" s="9" t="s">
        <v>51</v>
      </c>
      <c r="C40" s="7" t="s">
        <v>12</v>
      </c>
      <c r="D40" s="10">
        <v>1</v>
      </c>
      <c r="E40" s="11"/>
      <c r="F40" s="12">
        <f t="shared" ref="F40" si="4">D40*E40</f>
        <v>0</v>
      </c>
      <c r="H40" s="17"/>
    </row>
    <row r="41" spans="1:8" ht="21.95" customHeight="1" x14ac:dyDescent="0.2">
      <c r="A41" s="8" t="s">
        <v>19</v>
      </c>
      <c r="B41" s="9" t="s">
        <v>39</v>
      </c>
      <c r="C41" s="7" t="s">
        <v>5</v>
      </c>
      <c r="D41" s="10">
        <v>2</v>
      </c>
      <c r="E41" s="11"/>
      <c r="F41" s="12">
        <f>D41*E41</f>
        <v>0</v>
      </c>
    </row>
    <row r="42" spans="1:8" ht="21.95" customHeight="1" x14ac:dyDescent="0.2">
      <c r="A42" s="8" t="s">
        <v>50</v>
      </c>
      <c r="B42" s="9" t="s">
        <v>40</v>
      </c>
      <c r="C42" s="22" t="s">
        <v>23</v>
      </c>
      <c r="D42" s="23"/>
      <c r="E42" s="23"/>
      <c r="F42" s="24"/>
    </row>
    <row r="43" spans="1:8" ht="21.95" customHeight="1" x14ac:dyDescent="0.2">
      <c r="A43" s="8"/>
      <c r="B43" s="16" t="s">
        <v>48</v>
      </c>
      <c r="C43" s="7"/>
      <c r="D43" s="10"/>
      <c r="E43" s="11"/>
      <c r="F43" s="12"/>
    </row>
    <row r="44" spans="1:8" ht="21.95" customHeight="1" x14ac:dyDescent="0.2">
      <c r="A44" s="8" t="s">
        <v>15</v>
      </c>
      <c r="B44" s="9" t="s">
        <v>28</v>
      </c>
      <c r="C44" s="7"/>
      <c r="D44" s="10"/>
      <c r="E44" s="11"/>
      <c r="F44" s="12"/>
    </row>
    <row r="45" spans="1:8" ht="21.95" customHeight="1" x14ac:dyDescent="0.2">
      <c r="A45" s="8" t="s">
        <v>29</v>
      </c>
      <c r="B45" s="9" t="s">
        <v>32</v>
      </c>
      <c r="C45" s="7" t="s">
        <v>24</v>
      </c>
      <c r="D45" s="10">
        <v>2</v>
      </c>
      <c r="E45" s="11"/>
      <c r="F45" s="12">
        <f>D45*E45</f>
        <v>0</v>
      </c>
    </row>
    <row r="46" spans="1:8" ht="21.95" customHeight="1" x14ac:dyDescent="0.2">
      <c r="A46" s="8" t="s">
        <v>33</v>
      </c>
      <c r="B46" s="9" t="s">
        <v>41</v>
      </c>
      <c r="C46" s="7" t="s">
        <v>24</v>
      </c>
      <c r="D46" s="10">
        <v>2</v>
      </c>
      <c r="E46" s="11"/>
      <c r="F46" s="12">
        <f>D46*E46</f>
        <v>0</v>
      </c>
    </row>
    <row r="47" spans="1:8" ht="21.95" customHeight="1" x14ac:dyDescent="0.2">
      <c r="A47" s="8" t="s">
        <v>16</v>
      </c>
      <c r="B47" s="9" t="s">
        <v>36</v>
      </c>
      <c r="C47" s="7" t="s">
        <v>5</v>
      </c>
      <c r="D47" s="10">
        <v>2</v>
      </c>
      <c r="E47" s="11"/>
      <c r="F47" s="12">
        <f>D47*E47</f>
        <v>0</v>
      </c>
    </row>
    <row r="48" spans="1:8" ht="21.95" customHeight="1" x14ac:dyDescent="0.2">
      <c r="A48" s="8" t="s">
        <v>17</v>
      </c>
      <c r="B48" s="9" t="s">
        <v>37</v>
      </c>
      <c r="C48" s="7" t="s">
        <v>38</v>
      </c>
      <c r="D48" s="10">
        <v>12</v>
      </c>
      <c r="E48" s="11"/>
      <c r="F48" s="12">
        <f>D48*E48</f>
        <v>0</v>
      </c>
    </row>
    <row r="49" spans="1:8" ht="21.95" customHeight="1" x14ac:dyDescent="0.2">
      <c r="A49" s="8" t="s">
        <v>18</v>
      </c>
      <c r="B49" s="9" t="s">
        <v>51</v>
      </c>
      <c r="C49" s="7" t="s">
        <v>12</v>
      </c>
      <c r="D49" s="10">
        <v>1</v>
      </c>
      <c r="E49" s="11"/>
      <c r="F49" s="12">
        <f t="shared" ref="F49" si="5">D49*E49</f>
        <v>0</v>
      </c>
      <c r="H49" s="17"/>
    </row>
    <row r="50" spans="1:8" ht="21.95" customHeight="1" x14ac:dyDescent="0.2">
      <c r="A50" s="8" t="s">
        <v>19</v>
      </c>
      <c r="B50" s="9" t="s">
        <v>39</v>
      </c>
      <c r="C50" s="7" t="s">
        <v>5</v>
      </c>
      <c r="D50" s="10">
        <v>2</v>
      </c>
      <c r="E50" s="11"/>
      <c r="F50" s="12">
        <f>D50*E50</f>
        <v>0</v>
      </c>
    </row>
    <row r="51" spans="1:8" ht="21.95" customHeight="1" x14ac:dyDescent="0.2">
      <c r="A51" s="8" t="s">
        <v>50</v>
      </c>
      <c r="B51" s="9" t="s">
        <v>40</v>
      </c>
      <c r="C51" s="22" t="s">
        <v>23</v>
      </c>
      <c r="D51" s="23"/>
      <c r="E51" s="23"/>
      <c r="F51" s="24"/>
    </row>
    <row r="52" spans="1:8" ht="18" customHeight="1" x14ac:dyDescent="0.2">
      <c r="A52" s="8"/>
      <c r="B52" s="13"/>
      <c r="C52" s="7"/>
      <c r="D52" s="10"/>
      <c r="E52" s="11"/>
      <c r="F52" s="12"/>
      <c r="H52" s="18"/>
    </row>
    <row r="53" spans="1:8" ht="18" customHeight="1" x14ac:dyDescent="0.2">
      <c r="A53" s="21" t="s">
        <v>8</v>
      </c>
      <c r="B53" s="21"/>
      <c r="C53" s="21"/>
      <c r="D53" s="21"/>
      <c r="E53" s="21"/>
      <c r="F53" s="14">
        <f>SUM(F6:F52)</f>
        <v>0</v>
      </c>
    </row>
    <row r="54" spans="1:8" ht="18" customHeight="1" x14ac:dyDescent="0.2">
      <c r="A54" s="21" t="s">
        <v>22</v>
      </c>
      <c r="B54" s="21"/>
      <c r="C54" s="21"/>
      <c r="D54" s="21"/>
      <c r="E54" s="21"/>
      <c r="F54" s="14">
        <f>F53*6%</f>
        <v>0</v>
      </c>
      <c r="G54" s="15"/>
    </row>
    <row r="55" spans="1:8" ht="18" customHeight="1" x14ac:dyDescent="0.2">
      <c r="A55" s="21" t="s">
        <v>7</v>
      </c>
      <c r="B55" s="21"/>
      <c r="C55" s="21"/>
      <c r="D55" s="21"/>
      <c r="E55" s="21"/>
      <c r="F55" s="14">
        <f>F53*1.06</f>
        <v>0</v>
      </c>
      <c r="H55" s="15"/>
    </row>
    <row r="56" spans="1:8" x14ac:dyDescent="0.2">
      <c r="A56" s="2"/>
      <c r="B56" s="2"/>
      <c r="C56" s="2"/>
      <c r="D56" s="2"/>
      <c r="E56" s="2"/>
      <c r="F56" s="2"/>
    </row>
    <row r="57" spans="1:8" x14ac:dyDescent="0.2">
      <c r="A57" s="2"/>
      <c r="B57" s="2"/>
      <c r="C57" s="2"/>
      <c r="D57" s="2"/>
      <c r="E57" s="2"/>
      <c r="F57" s="2"/>
    </row>
    <row r="58" spans="1:8" x14ac:dyDescent="0.2">
      <c r="A58" s="2"/>
      <c r="B58" s="2"/>
      <c r="C58" s="2"/>
      <c r="D58" s="2"/>
      <c r="E58" s="2"/>
      <c r="F58" s="2"/>
    </row>
    <row r="59" spans="1:8" x14ac:dyDescent="0.2">
      <c r="A59" s="2"/>
      <c r="B59" s="2"/>
      <c r="C59" s="2"/>
      <c r="D59" s="2"/>
      <c r="E59" s="2"/>
      <c r="F59" s="2"/>
    </row>
  </sheetData>
  <mergeCells count="15">
    <mergeCell ref="A54:E54"/>
    <mergeCell ref="A55:E55"/>
    <mergeCell ref="A53:E53"/>
    <mergeCell ref="C21:F21"/>
    <mergeCell ref="A1:B1"/>
    <mergeCell ref="D1:F1"/>
    <mergeCell ref="C3:C4"/>
    <mergeCell ref="D3:D4"/>
    <mergeCell ref="E3:E4"/>
    <mergeCell ref="F3:F4"/>
    <mergeCell ref="A3:A4"/>
    <mergeCell ref="B3:B4"/>
    <mergeCell ref="C33:F33"/>
    <mergeCell ref="C42:F42"/>
    <mergeCell ref="C51:F51"/>
  </mergeCells>
  <phoneticPr fontId="2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94" fitToHeight="0" orientation="portrait" r:id="rId1"/>
  <headerFooter>
    <oddHeader>&amp;L&amp;"Tahoma,Normal"&amp;10&amp;K000000Remplacement de la production d’eau chaude sanitaire solaire sur la résidence CARAMBOLES du parc locatif du FCH&amp;R&amp;"Tahoma,Normal"&amp;10&amp;K000000FCH</oddHeader>
    <oddFooter>&amp;L&amp;"Tahoma,Normal"&amp;10&amp;K000000Marché de Travaux n° 20683/2026/5/371-01 – Pièce n°4 / DPGF - Titulaire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C3126-38A6-3041-9E04-710481EB1A64}">
  <sheetPr>
    <pageSetUpPr fitToPage="1"/>
  </sheetPr>
  <dimension ref="A1:H54"/>
  <sheetViews>
    <sheetView showGridLines="0" showWhiteSpace="0" zoomScale="120" zoomScaleNormal="120" zoomScaleSheetLayoutView="100" workbookViewId="0">
      <selection activeCell="H56" sqref="H56:H57"/>
    </sheetView>
  </sheetViews>
  <sheetFormatPr baseColWidth="10" defaultColWidth="10.7109375" defaultRowHeight="14.25" x14ac:dyDescent="0.2"/>
  <cols>
    <col min="1" max="1" width="5.42578125" style="1" bestFit="1" customWidth="1"/>
    <col min="2" max="2" width="49.42578125" style="1" customWidth="1"/>
    <col min="3" max="3" width="5.85546875" style="1" customWidth="1"/>
    <col min="4" max="4" width="8.42578125" style="1" bestFit="1" customWidth="1"/>
    <col min="5" max="5" width="13.42578125" style="1" customWidth="1"/>
    <col min="6" max="6" width="15" style="1" customWidth="1"/>
    <col min="7" max="7" width="9.140625" style="1" bestFit="1" customWidth="1"/>
    <col min="8" max="16384" width="10.7109375" style="1"/>
  </cols>
  <sheetData>
    <row r="1" spans="1:8" ht="102.95" customHeight="1" x14ac:dyDescent="0.2">
      <c r="A1" s="25" t="s">
        <v>44</v>
      </c>
      <c r="B1" s="26"/>
      <c r="C1" s="3"/>
      <c r="D1" s="27" t="s">
        <v>52</v>
      </c>
      <c r="E1" s="28"/>
      <c r="F1" s="29"/>
    </row>
    <row r="2" spans="1:8" x14ac:dyDescent="0.2">
      <c r="A2" s="4"/>
      <c r="B2" s="5"/>
      <c r="C2" s="6"/>
      <c r="D2" s="4"/>
      <c r="E2" s="5"/>
      <c r="F2" s="5"/>
    </row>
    <row r="3" spans="1:8" ht="32.1" customHeight="1" x14ac:dyDescent="0.2">
      <c r="A3" s="34" t="s">
        <v>6</v>
      </c>
      <c r="B3" s="30" t="s">
        <v>0</v>
      </c>
      <c r="C3" s="30" t="s">
        <v>1</v>
      </c>
      <c r="D3" s="31" t="s">
        <v>2</v>
      </c>
      <c r="E3" s="32" t="s">
        <v>3</v>
      </c>
      <c r="F3" s="33" t="s">
        <v>4</v>
      </c>
    </row>
    <row r="4" spans="1:8" x14ac:dyDescent="0.2">
      <c r="A4" s="34"/>
      <c r="B4" s="30"/>
      <c r="C4" s="30"/>
      <c r="D4" s="31"/>
      <c r="E4" s="32"/>
      <c r="F4" s="33"/>
    </row>
    <row r="5" spans="1:8" ht="18" customHeight="1" x14ac:dyDescent="0.2">
      <c r="A5" s="8"/>
      <c r="B5" s="13"/>
      <c r="C5" s="7"/>
      <c r="D5" s="10"/>
      <c r="E5" s="11"/>
      <c r="F5" s="12"/>
    </row>
    <row r="6" spans="1:8" ht="21.95" customHeight="1" x14ac:dyDescent="0.2">
      <c r="A6" s="8" t="s">
        <v>9</v>
      </c>
      <c r="B6" s="9" t="s">
        <v>20</v>
      </c>
      <c r="C6" s="7" t="s">
        <v>12</v>
      </c>
      <c r="D6" s="10">
        <v>1</v>
      </c>
      <c r="E6" s="11"/>
      <c r="F6" s="12">
        <f>D6*E6</f>
        <v>0</v>
      </c>
      <c r="H6" s="17"/>
    </row>
    <row r="7" spans="1:8" ht="21.95" customHeight="1" x14ac:dyDescent="0.2">
      <c r="A7" s="8" t="s">
        <v>10</v>
      </c>
      <c r="B7" s="9" t="s">
        <v>25</v>
      </c>
      <c r="C7" s="7" t="s">
        <v>12</v>
      </c>
      <c r="D7" s="10">
        <v>1</v>
      </c>
      <c r="E7" s="11"/>
      <c r="F7" s="12">
        <f>D7*E7</f>
        <v>0</v>
      </c>
      <c r="H7" s="17"/>
    </row>
    <row r="8" spans="1:8" ht="21.95" customHeight="1" x14ac:dyDescent="0.2">
      <c r="A8" s="8" t="s">
        <v>13</v>
      </c>
      <c r="B8" s="9" t="s">
        <v>42</v>
      </c>
      <c r="C8" s="7" t="s">
        <v>5</v>
      </c>
      <c r="D8" s="10">
        <v>28</v>
      </c>
      <c r="E8" s="11"/>
      <c r="F8" s="12">
        <f t="shared" ref="F8:F9" si="0">D8*E8</f>
        <v>0</v>
      </c>
      <c r="H8" s="17"/>
    </row>
    <row r="9" spans="1:8" ht="21.95" customHeight="1" x14ac:dyDescent="0.2">
      <c r="A9" s="8" t="s">
        <v>14</v>
      </c>
      <c r="B9" s="9" t="s">
        <v>27</v>
      </c>
      <c r="C9" s="7" t="s">
        <v>12</v>
      </c>
      <c r="D9" s="10">
        <v>1</v>
      </c>
      <c r="E9" s="11"/>
      <c r="F9" s="12">
        <f t="shared" si="0"/>
        <v>0</v>
      </c>
      <c r="H9" s="17"/>
    </row>
    <row r="10" spans="1:8" ht="21.95" customHeight="1" x14ac:dyDescent="0.2">
      <c r="A10" s="8"/>
      <c r="B10" s="16" t="s">
        <v>45</v>
      </c>
      <c r="C10" s="7"/>
      <c r="D10" s="10"/>
      <c r="E10" s="11"/>
      <c r="F10" s="12"/>
    </row>
    <row r="11" spans="1:8" ht="21.95" customHeight="1" x14ac:dyDescent="0.2">
      <c r="A11" s="8" t="s">
        <v>16</v>
      </c>
      <c r="B11" s="9" t="s">
        <v>36</v>
      </c>
      <c r="C11" s="7" t="s">
        <v>5</v>
      </c>
      <c r="D11" s="10">
        <v>14</v>
      </c>
      <c r="E11" s="11"/>
      <c r="F11" s="12">
        <f>D11*E11</f>
        <v>0</v>
      </c>
    </row>
    <row r="12" spans="1:8" ht="21.95" customHeight="1" x14ac:dyDescent="0.2">
      <c r="A12" s="8" t="s">
        <v>17</v>
      </c>
      <c r="B12" s="9" t="s">
        <v>37</v>
      </c>
      <c r="C12" s="7" t="s">
        <v>38</v>
      </c>
      <c r="D12" s="10">
        <f>'ESTIM BASE'!D18</f>
        <v>126</v>
      </c>
      <c r="E12" s="11"/>
      <c r="F12" s="12">
        <f>D12*E12</f>
        <v>0</v>
      </c>
    </row>
    <row r="13" spans="1:8" ht="21.95" customHeight="1" x14ac:dyDescent="0.2">
      <c r="A13" s="8" t="s">
        <v>18</v>
      </c>
      <c r="B13" s="9" t="s">
        <v>51</v>
      </c>
      <c r="C13" s="7" t="s">
        <v>12</v>
      </c>
      <c r="D13" s="10">
        <v>1</v>
      </c>
      <c r="E13" s="11"/>
      <c r="F13" s="12">
        <f t="shared" ref="F13" si="1">D13*E13</f>
        <v>0</v>
      </c>
      <c r="H13" s="17"/>
    </row>
    <row r="14" spans="1:8" ht="21.95" customHeight="1" x14ac:dyDescent="0.2">
      <c r="A14" s="8" t="s">
        <v>19</v>
      </c>
      <c r="B14" s="9" t="s">
        <v>39</v>
      </c>
      <c r="C14" s="7" t="s">
        <v>5</v>
      </c>
      <c r="D14" s="10">
        <v>14</v>
      </c>
      <c r="E14" s="11"/>
      <c r="F14" s="12">
        <f>D14*E14</f>
        <v>0</v>
      </c>
    </row>
    <row r="15" spans="1:8" ht="21.95" customHeight="1" x14ac:dyDescent="0.2">
      <c r="A15" s="8" t="s">
        <v>50</v>
      </c>
      <c r="B15" s="9" t="s">
        <v>40</v>
      </c>
      <c r="C15" s="22" t="s">
        <v>23</v>
      </c>
      <c r="D15" s="23"/>
      <c r="E15" s="23"/>
      <c r="F15" s="24"/>
    </row>
    <row r="16" spans="1:8" ht="21.95" customHeight="1" x14ac:dyDescent="0.2">
      <c r="A16" s="8"/>
      <c r="B16" s="16" t="s">
        <v>46</v>
      </c>
      <c r="C16" s="7"/>
      <c r="D16" s="10"/>
      <c r="E16" s="11"/>
      <c r="F16" s="12"/>
    </row>
    <row r="17" spans="1:8" ht="21.95" customHeight="1" x14ac:dyDescent="0.2">
      <c r="A17" s="8" t="s">
        <v>15</v>
      </c>
      <c r="B17" s="9" t="s">
        <v>28</v>
      </c>
      <c r="C17" s="7"/>
      <c r="D17" s="10"/>
      <c r="E17" s="11"/>
      <c r="F17" s="12"/>
    </row>
    <row r="18" spans="1:8" ht="21.95" customHeight="1" x14ac:dyDescent="0.2">
      <c r="A18" s="8" t="s">
        <v>29</v>
      </c>
      <c r="B18" s="9" t="s">
        <v>31</v>
      </c>
      <c r="C18" s="7" t="s">
        <v>24</v>
      </c>
      <c r="D18" s="10">
        <v>1</v>
      </c>
      <c r="E18" s="11"/>
      <c r="F18" s="12">
        <f>D18*E18</f>
        <v>0</v>
      </c>
    </row>
    <row r="19" spans="1:8" ht="21.95" customHeight="1" x14ac:dyDescent="0.2">
      <c r="A19" s="8" t="s">
        <v>16</v>
      </c>
      <c r="B19" s="9" t="s">
        <v>36</v>
      </c>
      <c r="C19" s="7" t="s">
        <v>5</v>
      </c>
      <c r="D19" s="10">
        <v>15</v>
      </c>
      <c r="E19" s="11"/>
      <c r="F19" s="12">
        <f>D19*E19</f>
        <v>0</v>
      </c>
    </row>
    <row r="20" spans="1:8" ht="21.95" customHeight="1" x14ac:dyDescent="0.2">
      <c r="A20" s="8" t="s">
        <v>17</v>
      </c>
      <c r="B20" s="9" t="s">
        <v>37</v>
      </c>
      <c r="C20" s="7" t="s">
        <v>38</v>
      </c>
      <c r="D20" s="10">
        <f>'ESTIM BASE'!D30</f>
        <v>230</v>
      </c>
      <c r="E20" s="11"/>
      <c r="F20" s="12">
        <f>D20*E20</f>
        <v>0</v>
      </c>
    </row>
    <row r="21" spans="1:8" ht="21.95" customHeight="1" x14ac:dyDescent="0.2">
      <c r="A21" s="8" t="s">
        <v>18</v>
      </c>
      <c r="B21" s="9" t="s">
        <v>51</v>
      </c>
      <c r="C21" s="7" t="s">
        <v>12</v>
      </c>
      <c r="D21" s="10">
        <v>1</v>
      </c>
      <c r="E21" s="11"/>
      <c r="F21" s="12">
        <f t="shared" ref="F21" si="2">D21*E21</f>
        <v>0</v>
      </c>
      <c r="H21" s="17"/>
    </row>
    <row r="22" spans="1:8" ht="21.95" customHeight="1" x14ac:dyDescent="0.2">
      <c r="A22" s="8" t="s">
        <v>19</v>
      </c>
      <c r="B22" s="9" t="s">
        <v>39</v>
      </c>
      <c r="C22" s="7" t="s">
        <v>5</v>
      </c>
      <c r="D22" s="10">
        <v>15</v>
      </c>
      <c r="E22" s="11"/>
      <c r="F22" s="12">
        <f>D22*E22</f>
        <v>0</v>
      </c>
    </row>
    <row r="23" spans="1:8" ht="21.95" customHeight="1" x14ac:dyDescent="0.2">
      <c r="A23" s="8" t="s">
        <v>50</v>
      </c>
      <c r="B23" s="9" t="s">
        <v>40</v>
      </c>
      <c r="C23" s="22" t="s">
        <v>23</v>
      </c>
      <c r="D23" s="23"/>
      <c r="E23" s="23"/>
      <c r="F23" s="24"/>
    </row>
    <row r="24" spans="1:8" ht="21.95" customHeight="1" x14ac:dyDescent="0.2">
      <c r="A24" s="8"/>
      <c r="B24" s="16" t="s">
        <v>47</v>
      </c>
      <c r="C24" s="7"/>
      <c r="D24" s="10"/>
      <c r="E24" s="11"/>
      <c r="F24" s="12"/>
    </row>
    <row r="25" spans="1:8" ht="21.95" customHeight="1" x14ac:dyDescent="0.2">
      <c r="A25" s="8" t="s">
        <v>15</v>
      </c>
      <c r="B25" s="9" t="s">
        <v>28</v>
      </c>
      <c r="C25" s="7"/>
      <c r="D25" s="10"/>
      <c r="E25" s="11"/>
      <c r="F25" s="12"/>
    </row>
    <row r="26" spans="1:8" ht="21.95" customHeight="1" x14ac:dyDescent="0.2">
      <c r="A26" s="8" t="s">
        <v>29</v>
      </c>
      <c r="B26" s="9" t="s">
        <v>32</v>
      </c>
      <c r="C26" s="7" t="s">
        <v>24</v>
      </c>
      <c r="D26" s="10">
        <v>2</v>
      </c>
      <c r="E26" s="11"/>
      <c r="F26" s="12">
        <f>D26*E26</f>
        <v>0</v>
      </c>
    </row>
    <row r="27" spans="1:8" ht="21.95" customHeight="1" x14ac:dyDescent="0.2">
      <c r="A27" s="8" t="s">
        <v>16</v>
      </c>
      <c r="B27" s="9" t="s">
        <v>36</v>
      </c>
      <c r="C27" s="7" t="s">
        <v>5</v>
      </c>
      <c r="D27" s="10">
        <v>2</v>
      </c>
      <c r="E27" s="11"/>
      <c r="F27" s="12">
        <f>D27*E27</f>
        <v>0</v>
      </c>
    </row>
    <row r="28" spans="1:8" ht="21.95" customHeight="1" x14ac:dyDescent="0.2">
      <c r="A28" s="8" t="s">
        <v>17</v>
      </c>
      <c r="B28" s="9" t="s">
        <v>37</v>
      </c>
      <c r="C28" s="7" t="s">
        <v>38</v>
      </c>
      <c r="D28" s="10">
        <f>'ESTIM BASE'!D39</f>
        <v>12</v>
      </c>
      <c r="E28" s="11"/>
      <c r="F28" s="12">
        <f>D28*E28</f>
        <v>0</v>
      </c>
    </row>
    <row r="29" spans="1:8" ht="21.95" customHeight="1" x14ac:dyDescent="0.2">
      <c r="A29" s="8" t="s">
        <v>18</v>
      </c>
      <c r="B29" s="9" t="s">
        <v>51</v>
      </c>
      <c r="C29" s="7" t="s">
        <v>12</v>
      </c>
      <c r="D29" s="10">
        <v>1</v>
      </c>
      <c r="E29" s="11"/>
      <c r="F29" s="12">
        <f t="shared" ref="F29" si="3">D29*E29</f>
        <v>0</v>
      </c>
      <c r="H29" s="17"/>
    </row>
    <row r="30" spans="1:8" ht="21.95" customHeight="1" x14ac:dyDescent="0.2">
      <c r="A30" s="8" t="s">
        <v>19</v>
      </c>
      <c r="B30" s="9" t="s">
        <v>39</v>
      </c>
      <c r="C30" s="7" t="s">
        <v>5</v>
      </c>
      <c r="D30" s="10">
        <v>2</v>
      </c>
      <c r="E30" s="11"/>
      <c r="F30" s="12">
        <f>D30*E30</f>
        <v>0</v>
      </c>
    </row>
    <row r="31" spans="1:8" ht="21.95" customHeight="1" x14ac:dyDescent="0.2">
      <c r="A31" s="8" t="s">
        <v>50</v>
      </c>
      <c r="B31" s="9" t="s">
        <v>40</v>
      </c>
      <c r="C31" s="22" t="s">
        <v>23</v>
      </c>
      <c r="D31" s="23"/>
      <c r="E31" s="23"/>
      <c r="F31" s="24"/>
    </row>
    <row r="32" spans="1:8" ht="21.95" customHeight="1" x14ac:dyDescent="0.2">
      <c r="A32" s="8"/>
      <c r="B32" s="16" t="s">
        <v>48</v>
      </c>
      <c r="C32" s="7"/>
      <c r="D32" s="10"/>
      <c r="E32" s="11"/>
      <c r="F32" s="12"/>
    </row>
    <row r="33" spans="1:8" ht="21.95" customHeight="1" x14ac:dyDescent="0.2">
      <c r="A33" s="8" t="s">
        <v>15</v>
      </c>
      <c r="B33" s="9" t="s">
        <v>28</v>
      </c>
      <c r="C33" s="7"/>
      <c r="D33" s="10"/>
      <c r="E33" s="11"/>
      <c r="F33" s="12"/>
    </row>
    <row r="34" spans="1:8" ht="21.95" customHeight="1" x14ac:dyDescent="0.2">
      <c r="A34" s="8" t="s">
        <v>29</v>
      </c>
      <c r="B34" s="9" t="s">
        <v>32</v>
      </c>
      <c r="C34" s="7" t="s">
        <v>24</v>
      </c>
      <c r="D34" s="10">
        <v>2</v>
      </c>
      <c r="E34" s="11"/>
      <c r="F34" s="12">
        <f>D34*E34</f>
        <v>0</v>
      </c>
    </row>
    <row r="35" spans="1:8" ht="21.95" customHeight="1" x14ac:dyDescent="0.2">
      <c r="A35" s="8" t="s">
        <v>16</v>
      </c>
      <c r="B35" s="9" t="s">
        <v>36</v>
      </c>
      <c r="C35" s="7" t="s">
        <v>5</v>
      </c>
      <c r="D35" s="10">
        <v>2</v>
      </c>
      <c r="E35" s="11"/>
      <c r="F35" s="12">
        <f>D35*E35</f>
        <v>0</v>
      </c>
    </row>
    <row r="36" spans="1:8" ht="21.95" customHeight="1" x14ac:dyDescent="0.2">
      <c r="A36" s="8" t="s">
        <v>17</v>
      </c>
      <c r="B36" s="9" t="s">
        <v>37</v>
      </c>
      <c r="C36" s="7" t="s">
        <v>38</v>
      </c>
      <c r="D36" s="10">
        <f>'ESTIM BASE'!D48</f>
        <v>12</v>
      </c>
      <c r="E36" s="11"/>
      <c r="F36" s="12">
        <f>D36*E36</f>
        <v>0</v>
      </c>
    </row>
    <row r="37" spans="1:8" ht="21.95" customHeight="1" x14ac:dyDescent="0.2">
      <c r="A37" s="8" t="s">
        <v>18</v>
      </c>
      <c r="B37" s="9" t="s">
        <v>51</v>
      </c>
      <c r="C37" s="7" t="s">
        <v>12</v>
      </c>
      <c r="D37" s="10">
        <v>1</v>
      </c>
      <c r="E37" s="11"/>
      <c r="F37" s="12">
        <f t="shared" ref="F37" si="4">D37*E37</f>
        <v>0</v>
      </c>
      <c r="H37" s="17"/>
    </row>
    <row r="38" spans="1:8" ht="21.95" customHeight="1" x14ac:dyDescent="0.2">
      <c r="A38" s="8" t="s">
        <v>19</v>
      </c>
      <c r="B38" s="9" t="s">
        <v>39</v>
      </c>
      <c r="C38" s="7" t="s">
        <v>5</v>
      </c>
      <c r="D38" s="10">
        <v>2</v>
      </c>
      <c r="E38" s="11"/>
      <c r="F38" s="12">
        <f>D38*E38</f>
        <v>0</v>
      </c>
    </row>
    <row r="39" spans="1:8" ht="21.95" customHeight="1" x14ac:dyDescent="0.2">
      <c r="A39" s="8" t="s">
        <v>50</v>
      </c>
      <c r="B39" s="9" t="s">
        <v>40</v>
      </c>
      <c r="C39" s="22" t="s">
        <v>23</v>
      </c>
      <c r="D39" s="23"/>
      <c r="E39" s="23"/>
      <c r="F39" s="24"/>
    </row>
    <row r="40" spans="1:8" ht="21.95" customHeight="1" x14ac:dyDescent="0.2">
      <c r="A40" s="8"/>
      <c r="B40" s="16" t="s">
        <v>49</v>
      </c>
      <c r="C40" s="7"/>
      <c r="D40" s="10"/>
      <c r="E40" s="11"/>
      <c r="F40" s="12"/>
    </row>
    <row r="41" spans="1:8" ht="21.95" customHeight="1" x14ac:dyDescent="0.2">
      <c r="A41" s="8" t="s">
        <v>15</v>
      </c>
      <c r="B41" s="9" t="s">
        <v>28</v>
      </c>
      <c r="C41" s="7"/>
      <c r="D41" s="10"/>
      <c r="E41" s="11"/>
      <c r="F41" s="12"/>
    </row>
    <row r="42" spans="1:8" ht="21.95" customHeight="1" x14ac:dyDescent="0.2">
      <c r="A42" s="8" t="s">
        <v>29</v>
      </c>
      <c r="B42" s="9" t="s">
        <v>30</v>
      </c>
      <c r="C42" s="7" t="s">
        <v>24</v>
      </c>
      <c r="D42" s="10">
        <v>1</v>
      </c>
      <c r="E42" s="11"/>
      <c r="F42" s="12" t="s">
        <v>43</v>
      </c>
    </row>
    <row r="43" spans="1:8" ht="21.95" customHeight="1" x14ac:dyDescent="0.2">
      <c r="A43" s="8" t="s">
        <v>29</v>
      </c>
      <c r="B43" s="9" t="s">
        <v>31</v>
      </c>
      <c r="C43" s="7" t="s">
        <v>24</v>
      </c>
      <c r="D43" s="10">
        <v>1</v>
      </c>
      <c r="E43" s="11"/>
      <c r="F43" s="12" t="s">
        <v>43</v>
      </c>
    </row>
    <row r="44" spans="1:8" ht="21.95" customHeight="1" x14ac:dyDescent="0.2">
      <c r="A44" s="8" t="s">
        <v>29</v>
      </c>
      <c r="B44" s="9" t="s">
        <v>32</v>
      </c>
      <c r="C44" s="7" t="s">
        <v>24</v>
      </c>
      <c r="D44" s="10">
        <v>1</v>
      </c>
      <c r="E44" s="11"/>
      <c r="F44" s="12" t="s">
        <v>43</v>
      </c>
    </row>
    <row r="45" spans="1:8" ht="21.95" customHeight="1" x14ac:dyDescent="0.2">
      <c r="A45" s="8" t="s">
        <v>33</v>
      </c>
      <c r="B45" s="9" t="s">
        <v>34</v>
      </c>
      <c r="C45" s="7" t="s">
        <v>24</v>
      </c>
      <c r="D45" s="10">
        <v>1</v>
      </c>
      <c r="E45" s="11"/>
      <c r="F45" s="12" t="s">
        <v>43</v>
      </c>
    </row>
    <row r="46" spans="1:8" ht="21.95" customHeight="1" x14ac:dyDescent="0.2">
      <c r="A46" s="8" t="s">
        <v>33</v>
      </c>
      <c r="B46" s="9" t="s">
        <v>35</v>
      </c>
      <c r="C46" s="7" t="s">
        <v>24</v>
      </c>
      <c r="D46" s="10">
        <v>1</v>
      </c>
      <c r="E46" s="11"/>
      <c r="F46" s="12" t="s">
        <v>43</v>
      </c>
    </row>
    <row r="47" spans="1:8" ht="18" customHeight="1" x14ac:dyDescent="0.2">
      <c r="A47" s="8"/>
      <c r="B47" s="13"/>
      <c r="C47" s="7"/>
      <c r="D47" s="10"/>
      <c r="E47" s="11"/>
      <c r="F47" s="12"/>
      <c r="H47" s="19"/>
    </row>
    <row r="48" spans="1:8" ht="18" customHeight="1" x14ac:dyDescent="0.2">
      <c r="A48" s="21" t="s">
        <v>8</v>
      </c>
      <c r="B48" s="21"/>
      <c r="C48" s="21"/>
      <c r="D48" s="21"/>
      <c r="E48" s="21"/>
      <c r="F48" s="14">
        <f>SUM(F6:F47)</f>
        <v>0</v>
      </c>
      <c r="H48" s="20"/>
    </row>
    <row r="49" spans="1:8" ht="18" customHeight="1" x14ac:dyDescent="0.2">
      <c r="A49" s="21" t="s">
        <v>22</v>
      </c>
      <c r="B49" s="21"/>
      <c r="C49" s="21"/>
      <c r="D49" s="21"/>
      <c r="E49" s="21"/>
      <c r="F49" s="14">
        <f>F48*6%</f>
        <v>0</v>
      </c>
      <c r="G49" s="15"/>
    </row>
    <row r="50" spans="1:8" ht="18" customHeight="1" x14ac:dyDescent="0.2">
      <c r="A50" s="21" t="s">
        <v>7</v>
      </c>
      <c r="B50" s="21"/>
      <c r="C50" s="21"/>
      <c r="D50" s="21"/>
      <c r="E50" s="21"/>
      <c r="F50" s="14">
        <f>F48*1.06</f>
        <v>0</v>
      </c>
      <c r="H50" s="15"/>
    </row>
    <row r="51" spans="1:8" x14ac:dyDescent="0.2">
      <c r="A51" s="2"/>
      <c r="B51" s="2"/>
      <c r="C51" s="2"/>
      <c r="D51" s="2"/>
      <c r="E51" s="2"/>
      <c r="F51" s="2"/>
    </row>
    <row r="52" spans="1:8" x14ac:dyDescent="0.2">
      <c r="A52" s="2"/>
      <c r="B52" s="2"/>
      <c r="C52" s="2"/>
      <c r="D52" s="2"/>
      <c r="E52" s="2"/>
      <c r="F52" s="2"/>
    </row>
    <row r="53" spans="1:8" x14ac:dyDescent="0.2">
      <c r="A53" s="2"/>
      <c r="B53" s="2"/>
      <c r="C53" s="2"/>
      <c r="D53" s="2"/>
      <c r="E53" s="2"/>
      <c r="F53" s="2"/>
    </row>
    <row r="54" spans="1:8" x14ac:dyDescent="0.2">
      <c r="A54" s="2"/>
      <c r="B54" s="2"/>
      <c r="C54" s="2"/>
      <c r="D54" s="2"/>
      <c r="E54" s="2"/>
      <c r="F54" s="2"/>
    </row>
  </sheetData>
  <mergeCells count="15">
    <mergeCell ref="A1:B1"/>
    <mergeCell ref="D1:F1"/>
    <mergeCell ref="A3:A4"/>
    <mergeCell ref="B3:B4"/>
    <mergeCell ref="C3:C4"/>
    <mergeCell ref="D3:D4"/>
    <mergeCell ref="E3:E4"/>
    <mergeCell ref="F3:F4"/>
    <mergeCell ref="A50:E50"/>
    <mergeCell ref="C15:F15"/>
    <mergeCell ref="C23:F23"/>
    <mergeCell ref="C31:F31"/>
    <mergeCell ref="C39:F39"/>
    <mergeCell ref="A48:E48"/>
    <mergeCell ref="A49:E49"/>
  </mergeCells>
  <phoneticPr fontId="2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94" fitToHeight="0" orientation="portrait" r:id="rId1"/>
  <headerFooter>
    <oddHeader xml:space="preserve">&amp;L&amp;"Tahoma,Normal"&amp;10&amp;K000000Remplacement de la production d’eau chaude sanitaire solaire sur la résidence CARAMBOLES du parc locatif du FCH&amp;R&amp;"Tahoma,Normal"&amp;10&amp;K000000FCH
</oddHeader>
    <oddFooter>&amp;L&amp;"Tahoma,Normal"&amp;10&amp;K000000Marché de Travaux n° 20683/2026/5/371-01 – Pièce n°4 / DPGF - Titulaire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ESTIM BASE</vt:lpstr>
      <vt:lpstr>ESTIM VARIANTE</vt:lpstr>
      <vt:lpstr>'ESTIM BASE'!Impression_des_titres</vt:lpstr>
      <vt:lpstr>'ESTIM VARIANTE'!Impression_des_titres</vt:lpstr>
      <vt:lpstr>'ESTIM BASE'!Print_Area</vt:lpstr>
      <vt:lpstr>'ESTIM VARIANTE'!Print_Area</vt:lpstr>
      <vt:lpstr>'ESTIM BASE'!Zone_d_impression</vt:lpstr>
      <vt:lpstr>'ESTIM VARIANTE'!Zone_d_impression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fabrice LAPETITE</cp:lastModifiedBy>
  <cp:lastPrinted>2026-01-28T21:05:59Z</cp:lastPrinted>
  <dcterms:created xsi:type="dcterms:W3CDTF">2019-08-08T23:58:07Z</dcterms:created>
  <dcterms:modified xsi:type="dcterms:W3CDTF">2026-01-28T21:06:07Z</dcterms:modified>
</cp:coreProperties>
</file>